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derson\Work Folders\Desktop\TRAVEL FOLDER\Travel Forms\2021\"/>
    </mc:Choice>
  </mc:AlternateContent>
  <xr:revisionPtr revIDLastSave="0" documentId="8_{74E1B4E6-DD4C-42C2-9713-49874096CB09}" xr6:coauthVersionLast="36" xr6:coauthVersionMax="36" xr10:uidLastSave="{00000000-0000-0000-0000-000000000000}"/>
  <bookViews>
    <workbookView xWindow="5640" yWindow="75" windowWidth="7515" windowHeight="334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ies">'[1]OPI Liaison Info'!$T$12:$T$66</definedName>
    <definedName name="date_time">'[1]OPI Liaison Info'!$E$6</definedName>
    <definedName name="Eventlocation">'[1]OPI Liaison Info'!$E$5</definedName>
    <definedName name="Eventname">'[1]OPI Liaison Info'!$E$4</definedName>
    <definedName name="limitvehicles">'[1]OPI Liaison Info'!$J$33</definedName>
    <definedName name="lodgingmax">'[1]OPI Liaison Info'!$J$16</definedName>
    <definedName name="Name">'[1]OPI Liaison Info'!$E$7</definedName>
    <definedName name="_xlnm.Print_Area" localSheetId="0">Sheet1!$A$1:$J$40</definedName>
    <definedName name="sublimit">'[1]OPI Liaison Info'!$J$28</definedName>
  </definedNames>
  <calcPr calcId="191029"/>
</workbook>
</file>

<file path=xl/calcChain.xml><?xml version="1.0" encoding="utf-8"?>
<calcChain xmlns="http://schemas.openxmlformats.org/spreadsheetml/2006/main">
  <c r="J18" i="1" l="1"/>
  <c r="B37" i="1" s="1"/>
  <c r="J31" i="1" l="1"/>
  <c r="D25" i="1"/>
  <c r="B35" i="1" s="1"/>
  <c r="I18" i="1"/>
  <c r="H18" i="1"/>
  <c r="F18" i="1"/>
  <c r="E18" i="1"/>
  <c r="D18" i="1"/>
  <c r="C18" i="1"/>
  <c r="B33" i="1" s="1"/>
  <c r="B18" i="1"/>
  <c r="G17" i="1"/>
  <c r="G16" i="1"/>
  <c r="G15" i="1"/>
  <c r="G14" i="1"/>
  <c r="G13" i="1"/>
  <c r="G12" i="1"/>
  <c r="G11" i="1"/>
  <c r="G10" i="1"/>
  <c r="B36" i="1" l="1"/>
  <c r="G9" i="1"/>
  <c r="G8" i="1"/>
  <c r="G18" i="1" l="1"/>
  <c r="B34" i="1" s="1"/>
  <c r="B38" i="1" s="1"/>
</calcChain>
</file>

<file path=xl/sharedStrings.xml><?xml version="1.0" encoding="utf-8"?>
<sst xmlns="http://schemas.openxmlformats.org/spreadsheetml/2006/main" count="50" uniqueCount="49">
  <si>
    <t xml:space="preserve">                                                  # of Nights</t>
  </si>
  <si>
    <t># of Breakfasts</t>
  </si>
  <si>
    <t># of Lunches</t>
  </si>
  <si>
    <t># of Dinners</t>
  </si>
  <si>
    <t>MEALS</t>
  </si>
  <si>
    <t>Event Name, Location and Date:</t>
  </si>
  <si>
    <t>LODGING</t>
  </si>
  <si>
    <t>TRAVELER'S NAME (List All)</t>
  </si>
  <si>
    <t>1.   Points of Travel (list round trip, e.g., Missoula-Helena-Missoula)</t>
  </si>
  <si>
    <t>2.   Number of vehicles</t>
  </si>
  <si>
    <t>4.   State mileage rate (per mile)</t>
  </si>
  <si>
    <t>5.  Total Reimb. for Mileage at State Rate (line 2 X 3 X 4)</t>
  </si>
  <si>
    <t>OTHER COSTS</t>
  </si>
  <si>
    <t>Amount</t>
  </si>
  <si>
    <t>TOTAL OTHER</t>
  </si>
  <si>
    <t xml:space="preserve">                    Lodging</t>
  </si>
  <si>
    <t xml:space="preserve">                    Meals</t>
  </si>
  <si>
    <t xml:space="preserve">                    Mileage</t>
  </si>
  <si>
    <t xml:space="preserve">                    Other</t>
  </si>
  <si>
    <t xml:space="preserve">                    TOTAL</t>
  </si>
  <si>
    <r>
      <t xml:space="preserve">3.   Number of Miles Traveled, </t>
    </r>
    <r>
      <rPr>
        <b/>
        <u/>
        <sz val="10"/>
        <rFont val="Arial"/>
        <family val="2"/>
      </rPr>
      <t>round trip</t>
    </r>
    <r>
      <rPr>
        <b/>
        <sz val="10"/>
        <rFont val="Arial"/>
        <family val="2"/>
      </rPr>
      <t xml:space="preserve"> per vehicle</t>
    </r>
    <r>
      <rPr>
        <b/>
        <u/>
        <sz val="10"/>
        <rFont val="Arial"/>
        <family val="2"/>
      </rPr>
      <t xml:space="preserve">                                                                                                                              </t>
    </r>
    <r>
      <rPr>
        <b/>
        <sz val="10"/>
        <rFont val="Arial"/>
        <family val="2"/>
      </rPr>
      <t>(limited to MT map distances--see link)</t>
    </r>
  </si>
  <si>
    <t>Registration Fees: District Paid</t>
  </si>
  <si>
    <t>_______Yes</t>
  </si>
  <si>
    <t>Registration Fees: Employee Paid</t>
  </si>
  <si>
    <t>Total Meal Reimb</t>
  </si>
  <si>
    <t>TOTAL Cost</t>
  </si>
  <si>
    <t xml:space="preserve"> Lodging Cost Requested (nightly rate)</t>
  </si>
  <si>
    <t>Date:</t>
  </si>
  <si>
    <t xml:space="preserve">MILEAGE: </t>
  </si>
  <si>
    <t xml:space="preserve">District </t>
  </si>
  <si>
    <t xml:space="preserve">Vehicle </t>
  </si>
  <si>
    <t xml:space="preserve">Personal </t>
  </si>
  <si>
    <t>Expenditure Budget Code</t>
  </si>
  <si>
    <t xml:space="preserve">Charge To: </t>
  </si>
  <si>
    <t xml:space="preserve">Fund Description: </t>
  </si>
  <si>
    <t xml:space="preserve">Miscellaneous </t>
  </si>
  <si>
    <t>Superintendent                      Date</t>
  </si>
  <si>
    <t>Pcard</t>
  </si>
  <si>
    <t xml:space="preserve">Polson School District #23 </t>
  </si>
  <si>
    <t>Drivers Name:</t>
  </si>
  <si>
    <r>
      <t>_</t>
    </r>
    <r>
      <rPr>
        <u/>
        <sz val="9"/>
        <rFont val="Arial"/>
        <family val="2"/>
      </rPr>
      <t>_____</t>
    </r>
    <r>
      <rPr>
        <sz val="9"/>
        <rFont val="Arial"/>
        <family val="2"/>
      </rPr>
      <t>YES,  ______PO#</t>
    </r>
  </si>
  <si>
    <t>Principal / Director                       Date</t>
  </si>
  <si>
    <t>Professional leave / Travel Authorization Form</t>
  </si>
  <si>
    <t xml:space="preserve"> TOTAL for Lodging, Meals</t>
  </si>
  <si>
    <t>_____Yes _____ NO</t>
  </si>
  <si>
    <t xml:space="preserve">                    Sub Costs</t>
  </si>
  <si>
    <t>Reason for Travel:</t>
  </si>
  <si>
    <t>Sub Costs ($80.00/ day)</t>
  </si>
  <si>
    <t>Polson-MSLA-Polson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</si>
</sst>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0.0"/>
    <numFmt numFmtId="166" formatCode="&quot;$&quot;#,##0.00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u/>
      <sz val="10"/>
      <color indexed="12"/>
      <name val="Arial"/>
      <family val="2"/>
    </font>
    <font>
      <i/>
      <sz val="10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5" fillId="0" borderId="0" xfId="0" applyFont="1"/>
    <xf numFmtId="0" fontId="2" fillId="0" borderId="0" xfId="0" applyFont="1" applyAlignment="1" applyProtection="1">
      <alignment horizontal="left" vertical="top"/>
    </xf>
    <xf numFmtId="0" fontId="2" fillId="2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7" borderId="1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164" fontId="2" fillId="3" borderId="11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" fontId="3" fillId="3" borderId="15" xfId="0" applyNumberFormat="1" applyFont="1" applyFill="1" applyBorder="1" applyAlignment="1" applyProtection="1">
      <alignment horizontal="center"/>
      <protection locked="0"/>
    </xf>
    <xf numFmtId="1" fontId="3" fillId="3" borderId="17" xfId="0" applyNumberFormat="1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>
      <alignment horizontal="center"/>
    </xf>
    <xf numFmtId="164" fontId="3" fillId="4" borderId="17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164" fontId="3" fillId="2" borderId="19" xfId="0" applyNumberFormat="1" applyFont="1" applyFill="1" applyBorder="1" applyAlignment="1" applyProtection="1">
      <alignment horizontal="center"/>
      <protection locked="0"/>
    </xf>
    <xf numFmtId="1" fontId="3" fillId="3" borderId="20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164" fontId="2" fillId="3" borderId="21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 applyProtection="1">
      <alignment horizontal="center"/>
      <protection locked="0"/>
    </xf>
    <xf numFmtId="164" fontId="3" fillId="4" borderId="14" xfId="0" applyNumberFormat="1" applyFont="1" applyFill="1" applyBorder="1" applyAlignment="1" applyProtection="1">
      <alignment horizontal="center"/>
      <protection locked="0"/>
    </xf>
    <xf numFmtId="1" fontId="3" fillId="3" borderId="22" xfId="0" applyNumberFormat="1" applyFont="1" applyFill="1" applyBorder="1" applyAlignment="1" applyProtection="1">
      <alignment horizontal="center"/>
      <protection locked="0"/>
    </xf>
    <xf numFmtId="1" fontId="3" fillId="3" borderId="23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>
      <alignment horizontal="center"/>
    </xf>
    <xf numFmtId="165" fontId="3" fillId="4" borderId="22" xfId="0" applyNumberFormat="1" applyFont="1" applyFill="1" applyBorder="1" applyAlignment="1" applyProtection="1">
      <alignment horizontal="center"/>
      <protection locked="0"/>
    </xf>
    <xf numFmtId="164" fontId="3" fillId="4" borderId="23" xfId="0" applyNumberFormat="1" applyFont="1" applyFill="1" applyBorder="1" applyAlignment="1" applyProtection="1">
      <alignment horizontal="center"/>
      <protection locked="0"/>
    </xf>
    <xf numFmtId="164" fontId="3" fillId="2" borderId="26" xfId="0" applyNumberFormat="1" applyFont="1" applyFill="1" applyBorder="1" applyAlignment="1" applyProtection="1">
      <alignment horizontal="center"/>
      <protection locked="0"/>
    </xf>
    <xf numFmtId="1" fontId="3" fillId="3" borderId="26" xfId="0" applyNumberFormat="1" applyFont="1" applyFill="1" applyBorder="1" applyAlignment="1" applyProtection="1">
      <alignment horizontal="center"/>
      <protection locked="0"/>
    </xf>
    <xf numFmtId="164" fontId="2" fillId="3" borderId="28" xfId="0" applyNumberFormat="1" applyFont="1" applyFill="1" applyBorder="1" applyAlignment="1">
      <alignment horizontal="center"/>
    </xf>
    <xf numFmtId="165" fontId="3" fillId="4" borderId="25" xfId="0" applyNumberFormat="1" applyFont="1" applyFill="1" applyBorder="1" applyAlignment="1" applyProtection="1">
      <alignment horizontal="center"/>
      <protection locked="0"/>
    </xf>
    <xf numFmtId="164" fontId="3" fillId="4" borderId="26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/>
    <xf numFmtId="164" fontId="2" fillId="2" borderId="30" xfId="0" applyNumberFormat="1" applyFont="1" applyFill="1" applyBorder="1" applyProtection="1"/>
    <xf numFmtId="1" fontId="6" fillId="3" borderId="31" xfId="0" applyNumberFormat="1" applyFont="1" applyFill="1" applyBorder="1" applyProtection="1"/>
    <xf numFmtId="1" fontId="6" fillId="3" borderId="32" xfId="0" applyNumberFormat="1" applyFont="1" applyFill="1" applyBorder="1" applyProtection="1"/>
    <xf numFmtId="1" fontId="6" fillId="3" borderId="33" xfId="0" applyNumberFormat="1" applyFont="1" applyFill="1" applyBorder="1" applyProtection="1"/>
    <xf numFmtId="164" fontId="2" fillId="4" borderId="3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9" fillId="0" borderId="19" xfId="0" applyNumberFormat="1" applyFont="1" applyFill="1" applyBorder="1" applyAlignment="1" applyProtection="1">
      <alignment vertical="top" wrapText="1"/>
      <protection locked="0"/>
    </xf>
    <xf numFmtId="0" fontId="9" fillId="0" borderId="34" xfId="0" applyNumberFormat="1" applyFont="1" applyBorder="1" applyAlignment="1" applyProtection="1">
      <alignment vertical="top" wrapText="1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7" fillId="0" borderId="0" xfId="0" applyFont="1" applyFill="1" applyBorder="1" applyProtection="1">
      <protection locked="0"/>
    </xf>
    <xf numFmtId="164" fontId="2" fillId="0" borderId="0" xfId="0" applyNumberFormat="1" applyFont="1" applyBorder="1"/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1" fontId="11" fillId="0" borderId="0" xfId="1" applyNumberFormat="1" applyFont="1" applyAlignment="1" applyProtection="1">
      <alignment wrapText="1"/>
    </xf>
    <xf numFmtId="0" fontId="6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6" fillId="0" borderId="0" xfId="0" quotePrefix="1" applyFont="1" applyBorder="1" applyAlignment="1" applyProtection="1">
      <alignment horizontal="center" vertical="top" wrapText="1"/>
    </xf>
    <xf numFmtId="0" fontId="12" fillId="0" borderId="0" xfId="0" applyFont="1" applyFill="1" applyBorder="1" applyAlignment="1"/>
    <xf numFmtId="0" fontId="5" fillId="0" borderId="0" xfId="0" applyFont="1" applyFill="1" applyBorder="1" applyAlignment="1"/>
    <xf numFmtId="16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Alignment="1" applyProtection="1">
      <alignment horizontal="left"/>
    </xf>
    <xf numFmtId="164" fontId="2" fillId="0" borderId="0" xfId="0" applyNumberFormat="1" applyFont="1" applyBorder="1" applyAlignment="1"/>
    <xf numFmtId="166" fontId="2" fillId="0" borderId="0" xfId="0" applyNumberFormat="1" applyFont="1" applyBorder="1" applyAlignment="1"/>
    <xf numFmtId="0" fontId="2" fillId="0" borderId="0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4" fillId="0" borderId="0" xfId="0" applyFont="1"/>
    <xf numFmtId="164" fontId="2" fillId="0" borderId="0" xfId="0" applyNumberFormat="1" applyFont="1" applyBorder="1" applyAlignment="1">
      <alignment vertical="top"/>
    </xf>
    <xf numFmtId="0" fontId="12" fillId="0" borderId="2" xfId="0" applyFont="1" applyFill="1" applyBorder="1" applyAlignment="1"/>
    <xf numFmtId="164" fontId="7" fillId="0" borderId="2" xfId="0" applyNumberFormat="1" applyFont="1" applyFill="1" applyBorder="1" applyAlignment="1"/>
    <xf numFmtId="0" fontId="5" fillId="0" borderId="2" xfId="0" applyFont="1" applyFill="1" applyBorder="1" applyAlignment="1"/>
    <xf numFmtId="0" fontId="15" fillId="0" borderId="0" xfId="0" applyFont="1" applyFill="1" applyBorder="1" applyAlignment="1"/>
    <xf numFmtId="164" fontId="2" fillId="8" borderId="27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2" fillId="4" borderId="29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3" fillId="0" borderId="0" xfId="0" applyFont="1"/>
    <xf numFmtId="0" fontId="2" fillId="0" borderId="0" xfId="0" applyFont="1" applyBorder="1" applyAlignment="1" applyProtection="1">
      <alignment horizontal="left" vertical="top"/>
    </xf>
    <xf numFmtId="0" fontId="2" fillId="4" borderId="4" xfId="0" applyFont="1" applyFill="1" applyBorder="1" applyAlignment="1">
      <alignment horizontal="center" vertical="top" wrapText="1"/>
    </xf>
    <xf numFmtId="0" fontId="16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top" wrapText="1"/>
    </xf>
    <xf numFmtId="8" fontId="2" fillId="4" borderId="3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/>
    <xf numFmtId="0" fontId="2" fillId="7" borderId="10" xfId="0" applyFont="1" applyFill="1" applyBorder="1" applyAlignment="1" applyProtection="1"/>
    <xf numFmtId="0" fontId="2" fillId="7" borderId="3" xfId="0" applyFont="1" applyFill="1" applyBorder="1" applyAlignment="1"/>
    <xf numFmtId="0" fontId="7" fillId="0" borderId="37" xfId="0" applyFont="1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Border="1"/>
    <xf numFmtId="0" fontId="7" fillId="0" borderId="0" xfId="0" applyFont="1" applyFill="1" applyBorder="1" applyAlignment="1" applyProtection="1">
      <alignment horizontal="left"/>
      <protection locked="0"/>
    </xf>
    <xf numFmtId="14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38" xfId="0" applyFont="1" applyBorder="1"/>
    <xf numFmtId="0" fontId="5" fillId="0" borderId="1" xfId="0" applyFont="1" applyBorder="1" applyAlignment="1"/>
    <xf numFmtId="0" fontId="2" fillId="0" borderId="1" xfId="0" applyFont="1" applyFill="1" applyBorder="1" applyAlignment="1" applyProtection="1"/>
    <xf numFmtId="0" fontId="2" fillId="0" borderId="37" xfId="0" applyFont="1" applyBorder="1" applyAlignment="1"/>
    <xf numFmtId="164" fontId="3" fillId="4" borderId="18" xfId="0" applyNumberFormat="1" applyFont="1" applyFill="1" applyBorder="1" applyAlignment="1" applyProtection="1">
      <alignment horizontal="center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164" fontId="3" fillId="4" borderId="24" xfId="0" applyNumberFormat="1" applyFont="1" applyFill="1" applyBorder="1" applyAlignment="1" applyProtection="1">
      <alignment horizontal="center"/>
      <protection locked="0"/>
    </xf>
    <xf numFmtId="164" fontId="3" fillId="4" borderId="28" xfId="0" applyNumberFormat="1" applyFont="1" applyFill="1" applyBorder="1" applyAlignment="1" applyProtection="1">
      <alignment horizontal="center"/>
      <protection locked="0"/>
    </xf>
    <xf numFmtId="164" fontId="2" fillId="4" borderId="2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" fontId="3" fillId="2" borderId="39" xfId="0" applyNumberFormat="1" applyFont="1" applyFill="1" applyBorder="1" applyAlignment="1" applyProtection="1">
      <alignment horizontal="center"/>
      <protection locked="0"/>
    </xf>
    <xf numFmtId="1" fontId="3" fillId="2" borderId="40" xfId="0" applyNumberFormat="1" applyFont="1" applyFill="1" applyBorder="1" applyAlignment="1" applyProtection="1">
      <alignment horizontal="center"/>
      <protection locked="0"/>
    </xf>
    <xf numFmtId="1" fontId="3" fillId="2" borderId="41" xfId="0" applyNumberFormat="1" applyFont="1" applyFill="1" applyBorder="1" applyAlignment="1" applyProtection="1">
      <alignment horizontal="center"/>
      <protection locked="0"/>
    </xf>
    <xf numFmtId="1" fontId="3" fillId="2" borderId="42" xfId="0" applyNumberFormat="1" applyFont="1" applyFill="1" applyBorder="1" applyAlignment="1" applyProtection="1">
      <alignment horizontal="center"/>
      <protection locked="0"/>
    </xf>
    <xf numFmtId="1" fontId="6" fillId="2" borderId="33" xfId="0" applyNumberFormat="1" applyFont="1" applyFill="1" applyBorder="1" applyAlignment="1" applyProtection="1">
      <alignment horizontal="center"/>
    </xf>
    <xf numFmtId="0" fontId="7" fillId="0" borderId="43" xfId="0" applyFont="1" applyFill="1" applyBorder="1"/>
    <xf numFmtId="0" fontId="8" fillId="0" borderId="44" xfId="0" applyFont="1" applyFill="1" applyBorder="1" applyAlignment="1">
      <alignment vertical="center"/>
    </xf>
    <xf numFmtId="0" fontId="3" fillId="0" borderId="45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9" fillId="0" borderId="46" xfId="0" applyFont="1" applyBorder="1" applyProtection="1"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/>
    <xf numFmtId="164" fontId="7" fillId="0" borderId="0" xfId="0" applyNumberFormat="1" applyFont="1" applyAlignment="1">
      <alignment vertical="top" wrapText="1"/>
    </xf>
    <xf numFmtId="0" fontId="7" fillId="0" borderId="0" xfId="0" applyFont="1" applyBorder="1" applyAlignment="1"/>
    <xf numFmtId="0" fontId="7" fillId="0" borderId="0" xfId="0" applyFont="1" applyAlignment="1"/>
    <xf numFmtId="2" fontId="3" fillId="4" borderId="20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2" fillId="6" borderId="10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7" fillId="0" borderId="0" xfId="0" applyFont="1" applyBorder="1" applyAlignment="1" applyProtection="1">
      <protection locked="0"/>
    </xf>
    <xf numFmtId="0" fontId="5" fillId="0" borderId="0" xfId="0" applyFont="1" applyAlignment="1"/>
    <xf numFmtId="0" fontId="2" fillId="9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0" xfId="0" applyFont="1" applyBorder="1" applyAlignment="1" applyProtection="1"/>
    <xf numFmtId="0" fontId="2" fillId="5" borderId="3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7" borderId="35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0" borderId="0" xfId="0" applyFont="1" applyAlignment="1"/>
    <xf numFmtId="0" fontId="3" fillId="0" borderId="14" xfId="0" applyFont="1" applyBorder="1" applyAlignment="1" applyProtection="1">
      <alignment horizontal="center"/>
      <protection locked="0"/>
    </xf>
    <xf numFmtId="166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fisher.PPS.001/AppData/Local/Microsoft/Windows/Temporary%20Internet%20Files/Content.Outlook/LGOJFVIB/OPI%20TRAVEL%20FOLDER/Copy%20of%202014%20Assessment%20Conference_Helena_1_15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Event Info"/>
      <sheetName val="OPI Liaison Info"/>
    </sheetNames>
    <sheetDataSet>
      <sheetData sheetId="0"/>
      <sheetData sheetId="1"/>
      <sheetData sheetId="2">
        <row r="4">
          <cell r="E4" t="str">
            <v>2014 Assesssment and Data Conference</v>
          </cell>
        </row>
        <row r="5">
          <cell r="E5" t="str">
            <v>Helena</v>
          </cell>
        </row>
        <row r="6">
          <cell r="E6" t="str">
            <v>January 15, 2014   11:30 a.m to January 17, 2014  12:00 p.m</v>
          </cell>
        </row>
        <row r="7">
          <cell r="E7" t="str">
            <v>Judy Snow</v>
          </cell>
        </row>
        <row r="12">
          <cell r="T12" t="str">
            <v>Beaverhead</v>
          </cell>
        </row>
        <row r="13">
          <cell r="T13" t="str">
            <v>Big Horn</v>
          </cell>
        </row>
        <row r="14">
          <cell r="T14" t="str">
            <v>Blaine</v>
          </cell>
        </row>
        <row r="15">
          <cell r="T15" t="str">
            <v>Broadwater</v>
          </cell>
        </row>
        <row r="16">
          <cell r="J16">
            <v>4</v>
          </cell>
          <cell r="T16" t="str">
            <v>Carter</v>
          </cell>
        </row>
        <row r="17">
          <cell r="T17" t="str">
            <v>Carbon</v>
          </cell>
        </row>
        <row r="18">
          <cell r="T18" t="str">
            <v>Cascade</v>
          </cell>
        </row>
        <row r="19">
          <cell r="T19" t="str">
            <v>Chouteau</v>
          </cell>
        </row>
        <row r="20">
          <cell r="T20" t="str">
            <v>Custer</v>
          </cell>
        </row>
        <row r="21">
          <cell r="T21" t="str">
            <v>Daniels</v>
          </cell>
        </row>
        <row r="22">
          <cell r="T22" t="str">
            <v>Dawson</v>
          </cell>
        </row>
        <row r="23">
          <cell r="T23" t="str">
            <v>Deer Lodge</v>
          </cell>
        </row>
        <row r="24">
          <cell r="T24" t="str">
            <v>Fallon</v>
          </cell>
        </row>
        <row r="25">
          <cell r="T25" t="str">
            <v>Fergus</v>
          </cell>
        </row>
        <row r="26">
          <cell r="T26" t="str">
            <v>Flathead</v>
          </cell>
        </row>
        <row r="27">
          <cell r="T27" t="str">
            <v>Garfield</v>
          </cell>
        </row>
        <row r="28">
          <cell r="J28">
            <v>3</v>
          </cell>
          <cell r="T28" t="str">
            <v>Gallatin</v>
          </cell>
        </row>
        <row r="29">
          <cell r="T29" t="str">
            <v>Glacier</v>
          </cell>
        </row>
        <row r="30">
          <cell r="T30" t="str">
            <v>Golden Valley</v>
          </cell>
        </row>
        <row r="31">
          <cell r="T31" t="str">
            <v>Granite</v>
          </cell>
        </row>
        <row r="32">
          <cell r="T32" t="str">
            <v>Hill</v>
          </cell>
        </row>
        <row r="33">
          <cell r="J33">
            <v>1</v>
          </cell>
          <cell r="T33" t="str">
            <v>Jefferson</v>
          </cell>
        </row>
        <row r="34">
          <cell r="T34" t="str">
            <v>Judith basin</v>
          </cell>
        </row>
        <row r="35">
          <cell r="T35" t="str">
            <v>Lake</v>
          </cell>
        </row>
        <row r="36">
          <cell r="T36" t="str">
            <v>L&amp;C</v>
          </cell>
        </row>
        <row r="37">
          <cell r="T37" t="str">
            <v>Liberty</v>
          </cell>
        </row>
        <row r="38">
          <cell r="T38" t="str">
            <v>Lincoln</v>
          </cell>
        </row>
        <row r="39">
          <cell r="T39" t="str">
            <v>Madison</v>
          </cell>
        </row>
        <row r="40">
          <cell r="T40" t="str">
            <v>McCone</v>
          </cell>
        </row>
        <row r="41">
          <cell r="T41" t="str">
            <v>Meagher</v>
          </cell>
        </row>
        <row r="42">
          <cell r="T42" t="str">
            <v>Mineral</v>
          </cell>
        </row>
        <row r="43">
          <cell r="T43" t="str">
            <v>Missoula</v>
          </cell>
        </row>
        <row r="44">
          <cell r="T44" t="str">
            <v>Musselshell</v>
          </cell>
        </row>
        <row r="45">
          <cell r="T45" t="str">
            <v>Park</v>
          </cell>
        </row>
        <row r="46">
          <cell r="T46" t="str">
            <v>Petroleum</v>
          </cell>
        </row>
        <row r="47">
          <cell r="T47" t="str">
            <v>Phillips</v>
          </cell>
        </row>
        <row r="48">
          <cell r="T48" t="str">
            <v>Pondera</v>
          </cell>
        </row>
        <row r="49">
          <cell r="T49" t="str">
            <v>Powder River</v>
          </cell>
        </row>
        <row r="50">
          <cell r="T50" t="str">
            <v>Powell</v>
          </cell>
        </row>
        <row r="51">
          <cell r="T51" t="str">
            <v>Prairie</v>
          </cell>
        </row>
        <row r="52">
          <cell r="T52" t="str">
            <v>Ravalli</v>
          </cell>
        </row>
        <row r="53">
          <cell r="T53" t="str">
            <v>Richland</v>
          </cell>
        </row>
        <row r="54">
          <cell r="T54" t="str">
            <v>Roosevelt</v>
          </cell>
        </row>
        <row r="55">
          <cell r="T55" t="str">
            <v>Rosebud</v>
          </cell>
        </row>
        <row r="56">
          <cell r="T56" t="str">
            <v>Sanders</v>
          </cell>
        </row>
        <row r="57">
          <cell r="T57" t="str">
            <v>Sheridan</v>
          </cell>
        </row>
        <row r="58">
          <cell r="T58" t="str">
            <v>Silver Bow</v>
          </cell>
        </row>
        <row r="59">
          <cell r="T59" t="str">
            <v>Stillwater</v>
          </cell>
        </row>
        <row r="60">
          <cell r="T60" t="str">
            <v>Sweet Grass</v>
          </cell>
        </row>
        <row r="61">
          <cell r="T61" t="str">
            <v>Teton</v>
          </cell>
        </row>
        <row r="62">
          <cell r="T62" t="str">
            <v>Treasure</v>
          </cell>
        </row>
        <row r="63">
          <cell r="T63" t="str">
            <v>Valley</v>
          </cell>
        </row>
        <row r="64">
          <cell r="T64" t="str">
            <v>Wheatland</v>
          </cell>
        </row>
        <row r="65">
          <cell r="T65" t="str">
            <v>Wibaux</v>
          </cell>
        </row>
        <row r="66">
          <cell r="T66" t="str">
            <v>Yellowstone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>
      <selection activeCell="D25" sqref="D25:G25"/>
    </sheetView>
  </sheetViews>
  <sheetFormatPr defaultColWidth="11.140625" defaultRowHeight="12.75" x14ac:dyDescent="0.2"/>
  <cols>
    <col min="1" max="1" width="31.7109375" style="1" customWidth="1"/>
    <col min="2" max="2" width="9" style="1" customWidth="1"/>
    <col min="3" max="3" width="11" style="49" customWidth="1"/>
    <col min="4" max="4" width="10.28515625" style="49" bestFit="1" customWidth="1"/>
    <col min="5" max="5" width="8.5703125" style="49" bestFit="1" customWidth="1"/>
    <col min="6" max="6" width="9" style="49" customWidth="1"/>
    <col min="7" max="7" width="9.7109375" style="49" customWidth="1"/>
    <col min="8" max="8" width="11.85546875" style="49" customWidth="1"/>
    <col min="9" max="9" width="12.140625" style="1" customWidth="1"/>
    <col min="10" max="10" width="9.140625" style="1" customWidth="1"/>
    <col min="11" max="16384" width="11.140625" style="1"/>
  </cols>
  <sheetData>
    <row r="1" spans="1:13" ht="15" customHeight="1" thickBot="1" x14ac:dyDescent="0.3">
      <c r="A1" s="61" t="s">
        <v>38</v>
      </c>
      <c r="B1" s="76" t="s">
        <v>42</v>
      </c>
      <c r="E1" s="75"/>
      <c r="F1" s="75"/>
      <c r="G1" s="75"/>
      <c r="H1" s="49" t="s">
        <v>27</v>
      </c>
      <c r="I1" s="92"/>
      <c r="J1" s="116"/>
    </row>
    <row r="2" spans="1:13" ht="15" customHeight="1" thickBot="1" x14ac:dyDescent="0.25">
      <c r="A2" s="77" t="s">
        <v>5</v>
      </c>
      <c r="B2" s="126"/>
      <c r="C2" s="126"/>
      <c r="D2" s="126"/>
      <c r="E2" s="126"/>
      <c r="F2" s="126"/>
      <c r="G2" s="126"/>
      <c r="H2" s="126"/>
      <c r="I2" s="126"/>
      <c r="J2" s="116"/>
    </row>
    <row r="3" spans="1:13" ht="15" customHeight="1" thickBot="1" x14ac:dyDescent="0.3">
      <c r="A3" s="61" t="s">
        <v>46</v>
      </c>
      <c r="B3" s="135"/>
      <c r="C3" s="135"/>
      <c r="D3" s="135"/>
      <c r="E3" s="135"/>
      <c r="F3" s="135"/>
      <c r="G3" s="135"/>
      <c r="H3" s="135"/>
      <c r="I3" s="135"/>
      <c r="J3" s="117"/>
    </row>
    <row r="4" spans="1:13" ht="13.5" thickBot="1" x14ac:dyDescent="0.25">
      <c r="A4" s="2"/>
      <c r="B4" s="51"/>
      <c r="C4" s="51"/>
      <c r="D4" s="52"/>
      <c r="E4" s="51"/>
      <c r="F4" s="52"/>
      <c r="G4" s="52"/>
      <c r="H4" s="53"/>
      <c r="I4" s="51"/>
    </row>
    <row r="5" spans="1:13" ht="15.75" customHeight="1" thickBot="1" x14ac:dyDescent="0.25">
      <c r="A5" s="110" t="s">
        <v>39</v>
      </c>
      <c r="B5" s="137" t="s">
        <v>6</v>
      </c>
      <c r="C5" s="137"/>
      <c r="D5" s="127" t="s">
        <v>4</v>
      </c>
      <c r="E5" s="128"/>
      <c r="F5" s="128"/>
      <c r="G5" s="129"/>
      <c r="H5" s="132" t="s">
        <v>35</v>
      </c>
      <c r="I5" s="133"/>
      <c r="J5" s="134"/>
    </row>
    <row r="6" spans="1:13" ht="53.25" customHeight="1" thickBot="1" x14ac:dyDescent="0.25">
      <c r="A6" s="111"/>
      <c r="B6" s="103" t="s">
        <v>0</v>
      </c>
      <c r="C6" s="3" t="s">
        <v>26</v>
      </c>
      <c r="D6" s="4" t="s">
        <v>1</v>
      </c>
      <c r="E6" s="5" t="s">
        <v>2</v>
      </c>
      <c r="F6" s="6" t="s">
        <v>3</v>
      </c>
      <c r="G6" s="7" t="s">
        <v>24</v>
      </c>
      <c r="H6" s="78" t="s">
        <v>21</v>
      </c>
      <c r="I6" s="80" t="s">
        <v>23</v>
      </c>
      <c r="J6" s="80" t="s">
        <v>47</v>
      </c>
      <c r="K6" s="8"/>
      <c r="L6" s="8"/>
      <c r="M6" s="8"/>
    </row>
    <row r="7" spans="1:13" ht="32.25" customHeight="1" thickBot="1" x14ac:dyDescent="0.25">
      <c r="A7" s="9" t="s">
        <v>7</v>
      </c>
      <c r="B7" s="104"/>
      <c r="C7" s="10" t="s">
        <v>37</v>
      </c>
      <c r="D7" s="11">
        <v>6</v>
      </c>
      <c r="E7" s="11">
        <v>7.5</v>
      </c>
      <c r="F7" s="11">
        <v>14.5</v>
      </c>
      <c r="G7" s="12"/>
      <c r="H7" s="79" t="s">
        <v>40</v>
      </c>
      <c r="I7" s="81" t="s">
        <v>22</v>
      </c>
      <c r="J7" s="81" t="s">
        <v>44</v>
      </c>
      <c r="K7" s="8"/>
      <c r="L7" s="8"/>
      <c r="M7" s="8"/>
    </row>
    <row r="8" spans="1:13" x14ac:dyDescent="0.2">
      <c r="A8" s="112"/>
      <c r="B8" s="105"/>
      <c r="C8" s="13"/>
      <c r="D8" s="14"/>
      <c r="E8" s="15"/>
      <c r="F8" s="15"/>
      <c r="G8" s="16">
        <f>IF(OR(D8&gt;0,E8&gt;0,F8&gt;0),(D8*$D$7+E8*$E$7+F8*$F$7),0)</f>
        <v>0</v>
      </c>
      <c r="H8" s="73"/>
      <c r="I8" s="17"/>
      <c r="J8" s="98"/>
      <c r="K8" s="18"/>
    </row>
    <row r="9" spans="1:13" x14ac:dyDescent="0.2">
      <c r="A9" s="113"/>
      <c r="B9" s="106"/>
      <c r="C9" s="19"/>
      <c r="D9" s="20"/>
      <c r="E9" s="21"/>
      <c r="F9" s="21"/>
      <c r="G9" s="22">
        <f t="shared" ref="G9:G17" si="0">IF(OR(D9&gt;0,E9&gt;0,F9&gt;0),(D9*$D$7+E9*$E$7+F9*$F$7),0)</f>
        <v>0</v>
      </c>
      <c r="H9" s="125"/>
      <c r="I9" s="24"/>
      <c r="J9" s="99"/>
      <c r="K9" s="18"/>
    </row>
    <row r="10" spans="1:13" x14ac:dyDescent="0.2">
      <c r="A10" s="113"/>
      <c r="B10" s="106"/>
      <c r="C10" s="19"/>
      <c r="D10" s="20"/>
      <c r="E10" s="21"/>
      <c r="F10" s="21"/>
      <c r="G10" s="22">
        <f t="shared" si="0"/>
        <v>0</v>
      </c>
      <c r="H10" s="125"/>
      <c r="I10" s="24"/>
      <c r="J10" s="99"/>
      <c r="K10" s="18"/>
    </row>
    <row r="11" spans="1:13" x14ac:dyDescent="0.2">
      <c r="A11" s="113"/>
      <c r="B11" s="106"/>
      <c r="C11" s="19"/>
      <c r="D11" s="20"/>
      <c r="E11" s="21"/>
      <c r="F11" s="21"/>
      <c r="G11" s="22">
        <f t="shared" si="0"/>
        <v>0</v>
      </c>
      <c r="H11" s="23"/>
      <c r="I11" s="24"/>
      <c r="J11" s="99"/>
      <c r="K11" s="18"/>
    </row>
    <row r="12" spans="1:13" x14ac:dyDescent="0.2">
      <c r="A12" s="114"/>
      <c r="B12" s="106"/>
      <c r="C12" s="19"/>
      <c r="D12" s="20"/>
      <c r="E12" s="21"/>
      <c r="F12" s="21"/>
      <c r="G12" s="22">
        <f t="shared" si="0"/>
        <v>0</v>
      </c>
      <c r="H12" s="23"/>
      <c r="I12" s="24"/>
      <c r="J12" s="99"/>
      <c r="K12" s="18"/>
    </row>
    <row r="13" spans="1:13" x14ac:dyDescent="0.2">
      <c r="A13" s="114"/>
      <c r="B13" s="106"/>
      <c r="C13" s="19"/>
      <c r="D13" s="20"/>
      <c r="E13" s="21"/>
      <c r="F13" s="21"/>
      <c r="G13" s="22">
        <f t="shared" si="0"/>
        <v>0</v>
      </c>
      <c r="H13" s="23"/>
      <c r="I13" s="24"/>
      <c r="J13" s="99"/>
      <c r="K13" s="18"/>
    </row>
    <row r="14" spans="1:13" x14ac:dyDescent="0.2">
      <c r="A14" s="114"/>
      <c r="B14" s="106"/>
      <c r="C14" s="19"/>
      <c r="D14" s="20"/>
      <c r="E14" s="21"/>
      <c r="F14" s="21"/>
      <c r="G14" s="22">
        <f t="shared" si="0"/>
        <v>0</v>
      </c>
      <c r="H14" s="23"/>
      <c r="I14" s="24"/>
      <c r="J14" s="99"/>
      <c r="K14" s="18"/>
    </row>
    <row r="15" spans="1:13" x14ac:dyDescent="0.2">
      <c r="A15" s="114"/>
      <c r="B15" s="107"/>
      <c r="C15" s="19"/>
      <c r="D15" s="25"/>
      <c r="E15" s="26"/>
      <c r="F15" s="26"/>
      <c r="G15" s="27">
        <f t="shared" si="0"/>
        <v>0</v>
      </c>
      <c r="H15" s="28"/>
      <c r="I15" s="29"/>
      <c r="J15" s="100"/>
      <c r="K15" s="18"/>
    </row>
    <row r="16" spans="1:13" x14ac:dyDescent="0.2">
      <c r="A16" s="114"/>
      <c r="B16" s="107"/>
      <c r="C16" s="19"/>
      <c r="D16" s="25"/>
      <c r="E16" s="26"/>
      <c r="F16" s="26"/>
      <c r="G16" s="27">
        <f>IF(OR(D16&gt;0,E16&gt;0,F16&gt;0),(D16*$D$7+E16*$E$7+F16*$F$7),0)</f>
        <v>0</v>
      </c>
      <c r="H16" s="28"/>
      <c r="I16" s="29"/>
      <c r="J16" s="100"/>
      <c r="K16" s="18"/>
    </row>
    <row r="17" spans="1:11" ht="13.5" thickBot="1" x14ac:dyDescent="0.25">
      <c r="A17" s="114"/>
      <c r="B17" s="108"/>
      <c r="C17" s="30"/>
      <c r="D17" s="25"/>
      <c r="E17" s="26"/>
      <c r="F17" s="31"/>
      <c r="G17" s="32">
        <f t="shared" si="0"/>
        <v>0</v>
      </c>
      <c r="H17" s="33"/>
      <c r="I17" s="34"/>
      <c r="J17" s="101"/>
      <c r="K17" s="35"/>
    </row>
    <row r="18" spans="1:11" ht="13.5" thickBot="1" x14ac:dyDescent="0.25">
      <c r="A18" s="115" t="s">
        <v>43</v>
      </c>
      <c r="B18" s="109">
        <f>SUM(B8:B17)</f>
        <v>0</v>
      </c>
      <c r="C18" s="36">
        <f>(B8*C8)+B9*C9+B10*C10+B11*C11+B12*C12+B13*C13+B14*C14+B15*C15+B16*C16+B17*C17</f>
        <v>0</v>
      </c>
      <c r="D18" s="37">
        <f t="shared" ref="D18:I18" si="1">SUM(D8:D17)</f>
        <v>0</v>
      </c>
      <c r="E18" s="38">
        <f t="shared" si="1"/>
        <v>0</v>
      </c>
      <c r="F18" s="39">
        <f t="shared" si="1"/>
        <v>0</v>
      </c>
      <c r="G18" s="72">
        <f t="shared" si="1"/>
        <v>0</v>
      </c>
      <c r="H18" s="74">
        <f t="shared" si="1"/>
        <v>0</v>
      </c>
      <c r="I18" s="40">
        <f t="shared" si="1"/>
        <v>0</v>
      </c>
      <c r="J18" s="102">
        <f t="shared" ref="J18" si="2">SUM(J8:J17)</f>
        <v>0</v>
      </c>
      <c r="K18" s="18"/>
    </row>
    <row r="19" spans="1:11" x14ac:dyDescent="0.2">
      <c r="A19" s="130"/>
      <c r="B19" s="131"/>
      <c r="C19" s="131"/>
      <c r="D19" s="131"/>
      <c r="E19" s="131"/>
      <c r="F19" s="131"/>
      <c r="G19" s="131"/>
      <c r="H19" s="131"/>
      <c r="I19" s="131"/>
      <c r="J19" s="18"/>
      <c r="K19" s="18"/>
    </row>
    <row r="20" spans="1:11" ht="15" customHeight="1" x14ac:dyDescent="0.2">
      <c r="A20" s="143" t="s">
        <v>28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8"/>
    </row>
    <row r="21" spans="1:11" x14ac:dyDescent="0.2">
      <c r="A21" s="136" t="s">
        <v>8</v>
      </c>
      <c r="B21" s="136"/>
      <c r="C21" s="136"/>
      <c r="D21" s="138" t="s">
        <v>48</v>
      </c>
      <c r="E21" s="138"/>
      <c r="F21" s="138"/>
      <c r="G21" s="138"/>
      <c r="H21" s="1"/>
      <c r="I21" s="66" t="s">
        <v>31</v>
      </c>
      <c r="K21" s="18"/>
    </row>
    <row r="22" spans="1:11" ht="13.5" thickBot="1" x14ac:dyDescent="0.25">
      <c r="A22" s="139" t="s">
        <v>9</v>
      </c>
      <c r="B22" s="136"/>
      <c r="C22" s="140"/>
      <c r="D22" s="153">
        <v>1</v>
      </c>
      <c r="E22" s="153"/>
      <c r="F22" s="153"/>
      <c r="G22" s="153"/>
      <c r="H22" s="1"/>
      <c r="I22" s="64" t="s">
        <v>30</v>
      </c>
      <c r="J22" s="65"/>
      <c r="K22" s="18"/>
    </row>
    <row r="23" spans="1:11" ht="12.75" customHeight="1" x14ac:dyDescent="0.2">
      <c r="A23" s="141" t="s">
        <v>20</v>
      </c>
      <c r="B23" s="142"/>
      <c r="C23" s="50"/>
      <c r="D23" s="138">
        <v>0</v>
      </c>
      <c r="E23" s="138"/>
      <c r="F23" s="138"/>
      <c r="G23" s="138"/>
      <c r="H23" s="1"/>
      <c r="I23" s="64" t="s">
        <v>29</v>
      </c>
      <c r="J23" s="145"/>
      <c r="K23" s="18"/>
    </row>
    <row r="24" spans="1:11" ht="15" customHeight="1" thickBot="1" x14ac:dyDescent="0.25">
      <c r="A24" s="139" t="s">
        <v>10</v>
      </c>
      <c r="B24" s="140"/>
      <c r="C24" s="152"/>
      <c r="D24" s="154">
        <v>0.56000000000000005</v>
      </c>
      <c r="E24" s="154"/>
      <c r="F24" s="154"/>
      <c r="G24" s="154"/>
      <c r="H24" s="1"/>
      <c r="I24" s="63" t="s">
        <v>30</v>
      </c>
      <c r="J24" s="146"/>
      <c r="K24" s="18"/>
    </row>
    <row r="25" spans="1:11" x14ac:dyDescent="0.2">
      <c r="A25" s="139" t="s">
        <v>11</v>
      </c>
      <c r="B25" s="140"/>
      <c r="C25" s="152"/>
      <c r="D25" s="155">
        <f>D24*D23*D22</f>
        <v>0</v>
      </c>
      <c r="E25" s="155"/>
      <c r="F25" s="155"/>
      <c r="G25" s="155"/>
      <c r="H25" s="62"/>
      <c r="I25" s="62"/>
      <c r="J25" s="18"/>
      <c r="K25" s="18"/>
    </row>
    <row r="26" spans="1:11" ht="13.5" thickBot="1" x14ac:dyDescent="0.25">
      <c r="A26" s="139"/>
      <c r="B26" s="131"/>
      <c r="C26" s="131"/>
      <c r="D26" s="131"/>
      <c r="E26" s="131"/>
      <c r="F26" s="131"/>
      <c r="G26" s="131"/>
      <c r="H26" s="131"/>
      <c r="I26" s="131"/>
      <c r="J26" s="18"/>
      <c r="K26" s="18"/>
    </row>
    <row r="27" spans="1:11" ht="15.75" customHeight="1" thickBot="1" x14ac:dyDescent="0.25">
      <c r="A27" s="84" t="s">
        <v>12</v>
      </c>
      <c r="B27" s="85"/>
      <c r="C27" s="156"/>
      <c r="D27" s="156"/>
      <c r="E27" s="156"/>
      <c r="F27" s="156"/>
      <c r="G27" s="156"/>
      <c r="H27" s="156"/>
      <c r="I27" s="156"/>
      <c r="J27" s="157"/>
      <c r="K27" s="18"/>
    </row>
    <row r="28" spans="1:11" x14ac:dyDescent="0.2">
      <c r="A28" s="96"/>
      <c r="B28" s="95"/>
      <c r="C28" s="95"/>
      <c r="D28" s="95"/>
      <c r="E28" s="95"/>
      <c r="F28" s="95"/>
      <c r="G28" s="95"/>
      <c r="H28" s="95"/>
      <c r="I28" s="93"/>
      <c r="J28" s="41" t="s">
        <v>13</v>
      </c>
      <c r="K28" s="18"/>
    </row>
    <row r="29" spans="1:11" x14ac:dyDescent="0.2">
      <c r="A29" s="42"/>
      <c r="B29" s="43"/>
      <c r="C29" s="43"/>
      <c r="D29" s="43"/>
      <c r="E29" s="43"/>
      <c r="F29" s="43"/>
      <c r="G29" s="43"/>
      <c r="H29" s="43"/>
      <c r="I29" s="94"/>
      <c r="J29" s="44">
        <v>0</v>
      </c>
      <c r="K29" s="18"/>
    </row>
    <row r="30" spans="1:11" x14ac:dyDescent="0.2">
      <c r="A30" s="42"/>
      <c r="B30" s="43"/>
      <c r="C30" s="43"/>
      <c r="D30" s="43"/>
      <c r="E30" s="43"/>
      <c r="F30" s="43"/>
      <c r="G30" s="43"/>
      <c r="H30" s="43"/>
      <c r="I30" s="93"/>
      <c r="J30" s="44">
        <v>0</v>
      </c>
      <c r="K30" s="18"/>
    </row>
    <row r="31" spans="1:11" ht="13.5" thickBot="1" x14ac:dyDescent="0.25">
      <c r="A31" s="86"/>
      <c r="B31" s="86"/>
      <c r="C31" s="86"/>
      <c r="D31" s="86"/>
      <c r="E31" s="86"/>
      <c r="F31" s="86"/>
      <c r="G31" s="97" t="s">
        <v>14</v>
      </c>
      <c r="J31" s="45">
        <f>J29+J30</f>
        <v>0</v>
      </c>
      <c r="K31" s="18"/>
    </row>
    <row r="32" spans="1:11" ht="15" customHeight="1" thickBot="1" x14ac:dyDescent="0.25">
      <c r="A32" s="149" t="s">
        <v>25</v>
      </c>
      <c r="B32" s="150"/>
      <c r="C32" s="150"/>
      <c r="D32" s="150"/>
      <c r="E32" s="150"/>
      <c r="F32" s="150"/>
      <c r="G32" s="150"/>
      <c r="H32" s="150"/>
      <c r="I32" s="150"/>
      <c r="J32" s="151"/>
      <c r="K32" s="18"/>
    </row>
    <row r="33" spans="1:11" x14ac:dyDescent="0.2">
      <c r="A33" s="46" t="s">
        <v>15</v>
      </c>
      <c r="B33" s="47">
        <f>C18</f>
        <v>0</v>
      </c>
      <c r="C33" s="123"/>
      <c r="D33" s="123"/>
      <c r="E33" s="123"/>
      <c r="F33" s="57" t="s">
        <v>32</v>
      </c>
      <c r="G33" s="55"/>
      <c r="H33" s="55"/>
      <c r="I33" s="55"/>
      <c r="J33" s="58"/>
      <c r="K33" s="18"/>
    </row>
    <row r="34" spans="1:11" x14ac:dyDescent="0.2">
      <c r="A34" s="46" t="s">
        <v>16</v>
      </c>
      <c r="B34" s="47">
        <f>G18</f>
        <v>0</v>
      </c>
      <c r="C34" s="124"/>
      <c r="D34" s="121"/>
      <c r="E34" s="124"/>
      <c r="F34" s="1"/>
      <c r="G34" s="1"/>
      <c r="H34" s="1"/>
      <c r="J34" s="58"/>
      <c r="K34" s="18"/>
    </row>
    <row r="35" spans="1:11" ht="14.25" thickBot="1" x14ac:dyDescent="0.3">
      <c r="A35" s="46" t="s">
        <v>17</v>
      </c>
      <c r="B35" s="47">
        <f>D25</f>
        <v>0</v>
      </c>
      <c r="C35" s="124"/>
      <c r="D35" s="121"/>
      <c r="E35" s="124"/>
      <c r="F35" s="1"/>
      <c r="G35" s="71" t="s">
        <v>33</v>
      </c>
      <c r="H35" s="54"/>
      <c r="I35" s="68"/>
      <c r="J35" s="68"/>
      <c r="K35" s="18"/>
    </row>
    <row r="36" spans="1:11" x14ac:dyDescent="0.2">
      <c r="A36" s="46" t="s">
        <v>18</v>
      </c>
      <c r="B36" s="47">
        <f>J31+H18</f>
        <v>0</v>
      </c>
      <c r="C36" s="124"/>
      <c r="D36" s="121"/>
      <c r="E36" s="124"/>
      <c r="F36" s="1"/>
      <c r="G36" s="1"/>
      <c r="H36" s="1"/>
      <c r="J36" s="58"/>
      <c r="K36" s="18"/>
    </row>
    <row r="37" spans="1:11" ht="13.5" thickBot="1" x14ac:dyDescent="0.25">
      <c r="A37" s="91" t="s">
        <v>45</v>
      </c>
      <c r="B37" s="47">
        <f>J18</f>
        <v>0</v>
      </c>
      <c r="C37" s="118"/>
      <c r="D37" s="121"/>
      <c r="E37" s="83"/>
      <c r="F37" s="1"/>
      <c r="G37" s="57" t="s">
        <v>34</v>
      </c>
      <c r="H37" s="1"/>
      <c r="I37" s="70"/>
      <c r="J37" s="69"/>
      <c r="K37" s="18"/>
    </row>
    <row r="38" spans="1:11" x14ac:dyDescent="0.2">
      <c r="A38" s="48" t="s">
        <v>19</v>
      </c>
      <c r="B38" s="67">
        <f>SUM(B33:B36)</f>
        <v>0</v>
      </c>
      <c r="C38" s="119"/>
      <c r="D38" s="122"/>
      <c r="E38" s="120"/>
      <c r="F38" s="57"/>
      <c r="G38" s="1"/>
      <c r="H38" s="1"/>
      <c r="K38" s="18"/>
    </row>
    <row r="39" spans="1:11" ht="13.5" thickBot="1" x14ac:dyDescent="0.25">
      <c r="A39" s="147"/>
      <c r="B39" s="147"/>
      <c r="C39" s="87"/>
      <c r="D39" s="88"/>
      <c r="E39" s="88"/>
      <c r="F39" s="89"/>
      <c r="G39" s="70"/>
      <c r="H39" s="89"/>
      <c r="I39" s="70"/>
      <c r="J39" s="90"/>
      <c r="K39" s="18"/>
    </row>
    <row r="40" spans="1:11" x14ac:dyDescent="0.2">
      <c r="A40" s="82" t="s">
        <v>41</v>
      </c>
      <c r="B40" s="82"/>
      <c r="C40" s="148" t="s">
        <v>36</v>
      </c>
      <c r="D40" s="148"/>
      <c r="E40" s="148"/>
      <c r="F40" s="59"/>
      <c r="G40" s="82"/>
      <c r="H40" s="56"/>
      <c r="I40" s="55"/>
      <c r="J40" s="58"/>
      <c r="K40" s="18"/>
    </row>
    <row r="41" spans="1:11" x14ac:dyDescent="0.2">
      <c r="A41" s="60"/>
      <c r="B41" s="60"/>
      <c r="C41" s="59"/>
      <c r="D41" s="59"/>
      <c r="E41" s="59"/>
      <c r="F41" s="59"/>
      <c r="G41" s="59"/>
      <c r="H41" s="59"/>
      <c r="I41" s="60"/>
      <c r="J41" s="60"/>
    </row>
    <row r="42" spans="1:11" x14ac:dyDescent="0.2">
      <c r="F42" s="59"/>
      <c r="G42" s="59"/>
      <c r="H42" s="59"/>
      <c r="I42" s="60"/>
      <c r="J42" s="60"/>
    </row>
    <row r="43" spans="1:11" x14ac:dyDescent="0.2">
      <c r="F43" s="59"/>
      <c r="G43" s="59"/>
      <c r="H43" s="59"/>
      <c r="I43" s="60"/>
      <c r="J43" s="60"/>
    </row>
  </sheetData>
  <mergeCells count="23">
    <mergeCell ref="A39:B39"/>
    <mergeCell ref="C40:E40"/>
    <mergeCell ref="A32:J32"/>
    <mergeCell ref="A24:C24"/>
    <mergeCell ref="D22:G22"/>
    <mergeCell ref="D23:G23"/>
    <mergeCell ref="D24:G24"/>
    <mergeCell ref="A25:C25"/>
    <mergeCell ref="A26:I26"/>
    <mergeCell ref="D25:G25"/>
    <mergeCell ref="C27:J27"/>
    <mergeCell ref="A21:C21"/>
    <mergeCell ref="B5:C5"/>
    <mergeCell ref="D21:G21"/>
    <mergeCell ref="A22:C22"/>
    <mergeCell ref="A23:B23"/>
    <mergeCell ref="A20:J20"/>
    <mergeCell ref="J23:J24"/>
    <mergeCell ref="B2:I2"/>
    <mergeCell ref="D5:G5"/>
    <mergeCell ref="A19:I19"/>
    <mergeCell ref="H5:J5"/>
    <mergeCell ref="B3:I3"/>
  </mergeCells>
  <dataValidations count="3">
    <dataValidation type="decimal" operator="lessThanOrEqual" allowBlank="1" showInputMessage="1" showErrorMessage="1" error="Number of sub days per person is limited. See &quot;Event Info&quot; tab for more information." sqref="H8:H17" xr:uid="{00000000-0002-0000-0000-000000000000}">
      <formula1>sublimit</formula1>
    </dataValidation>
    <dataValidation type="whole" operator="lessThanOrEqual" allowBlank="1" showInputMessage="1" showErrorMessage="1" error="The number of vehicles reimbursed is limited. See the &quot;Event Info&quot; tab for more information." sqref="D22" xr:uid="{00000000-0002-0000-0000-000001000000}">
      <formula1>limitvehicles</formula1>
    </dataValidation>
    <dataValidation type="whole" operator="lessThanOrEqual" allowBlank="1" showInputMessage="1" showErrorMessage="1" error="Number of nights per traveler is limited. See &quot;Events Info&quot; tab for add'l information. " sqref="B8:B17" xr:uid="{00000000-0002-0000-0000-000002000000}">
      <formula1>lodgingmax</formula1>
    </dataValidation>
  </dataValidations>
  <pageMargins left="0.25" right="0.25" top="0" bottom="0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Sampson</dc:creator>
  <cp:lastModifiedBy>Deb Anderson</cp:lastModifiedBy>
  <cp:lastPrinted>2018-04-17T21:57:44Z</cp:lastPrinted>
  <dcterms:created xsi:type="dcterms:W3CDTF">2014-03-03T22:45:48Z</dcterms:created>
  <dcterms:modified xsi:type="dcterms:W3CDTF">2021-01-05T20:38:06Z</dcterms:modified>
</cp:coreProperties>
</file>